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casillas\Desktop\"/>
    </mc:Choice>
  </mc:AlternateContent>
  <bookViews>
    <workbookView xWindow="0" yWindow="0" windowWidth="20490" windowHeight="7005"/>
  </bookViews>
  <sheets>
    <sheet name="Formato 7C" sheetId="13" r:id="rId1"/>
    <sheet name="Formato 7D" sheetId="14" r:id="rId2"/>
  </sheets>
  <externalReferences>
    <externalReference r:id="rId3"/>
    <externalReference r:id="rId4"/>
    <externalReference r:id="rId5"/>
    <externalReference r:id="rId6"/>
  </externalReferences>
  <definedNames>
    <definedName name="aa">#REF!</definedName>
    <definedName name="aaaa">#REF!</definedName>
    <definedName name="aaaaaaaa">#REF!</definedName>
    <definedName name="aaaaaaaaaaaa">#REF!</definedName>
    <definedName name="ANIO_INFORME">'[1]Info General'!$C$12</definedName>
    <definedName name="ANIO1P">'[2]Info General'!$D$23</definedName>
    <definedName name="ANIO1R">'[1]Info General'!$H$25</definedName>
    <definedName name="ANIO2P">'[2]Info General'!$E$23</definedName>
    <definedName name="ANIO2R">'[1]Info General'!$G$25</definedName>
    <definedName name="ANIO3P">'[2]Info General'!$F$23</definedName>
    <definedName name="ANIO3R">'[1]Info General'!$F$25</definedName>
    <definedName name="ANIO4P">'[2]Info General'!$G$23</definedName>
    <definedName name="ANIO4R">'[1]Info General'!$E$25</definedName>
    <definedName name="ANIO5P">'[2]Info General'!$H$23</definedName>
    <definedName name="ANIO5R">'[1]Info General'!$D$25</definedName>
    <definedName name="ANIO6P">'[2]Info General'!$I$23</definedName>
    <definedName name="APP_FIN_04">#REF!</definedName>
    <definedName name="APP_FIN_06">#REF!</definedName>
    <definedName name="APP_FIN_07">#REF!</definedName>
    <definedName name="APP_FIN_08">#REF!</definedName>
    <definedName name="APP_FIN_09">#REF!</definedName>
    <definedName name="APP_FIN_10">#REF!</definedName>
    <definedName name="APP_T10">#REF!</definedName>
    <definedName name="APP_T4">#REF!</definedName>
    <definedName name="APP_T6">#REF!</definedName>
    <definedName name="APP_T7">#REF!</definedName>
    <definedName name="APP_T8">#REF!</definedName>
    <definedName name="APP_T9">#REF!</definedName>
    <definedName name="ENTE_PUBLICO">'[3]Info General'!$C$6</definedName>
    <definedName name="ENTE_PUBLICO_A">'[4]Info General'!$C$7</definedName>
    <definedName name="ENTIDAD">'[1]Info General'!$C$11</definedName>
    <definedName name="GASTO_E_FIN_01">#REF!</definedName>
    <definedName name="GASTO_E_FIN_02">#REF!</definedName>
    <definedName name="GASTO_E_FIN_03">#REF!</definedName>
    <definedName name="GASTO_E_FIN_04">#REF!</definedName>
    <definedName name="GASTO_E_FIN_05">#REF!</definedName>
    <definedName name="GASTO_E_FIN_06">#REF!</definedName>
    <definedName name="GASTO_E_T1">#REF!</definedName>
    <definedName name="GASTO_E_T2">#REF!</definedName>
    <definedName name="GASTO_E_T3">#REF!</definedName>
    <definedName name="GASTO_E_T4">#REF!</definedName>
    <definedName name="GASTO_E_T5">#REF!</definedName>
    <definedName name="GASTO_E_T6">#REF!</definedName>
    <definedName name="GASTO_NE_FIN_01">#REF!</definedName>
    <definedName name="GASTO_NE_FIN_02">#REF!</definedName>
    <definedName name="GASTO_NE_FIN_03">#REF!</definedName>
    <definedName name="GASTO_NE_FIN_04">#REF!</definedName>
    <definedName name="GASTO_NE_FIN_05">#REF!</definedName>
    <definedName name="GASTO_NE_FIN_06">#REF!</definedName>
    <definedName name="GASTO_NE_T1">#REF!</definedName>
    <definedName name="GASTO_NE_T2">#REF!</definedName>
    <definedName name="GASTO_NE_T3">#REF!</definedName>
    <definedName name="GASTO_NE_T4">#REF!</definedName>
    <definedName name="GASTO_NE_T5">#REF!</definedName>
    <definedName name="GASTO_NE_T6">#REF!</definedName>
    <definedName name="MONTO1">'[4]Info General'!$D$18</definedName>
    <definedName name="MONTO2">'[4]Info General'!$E$18</definedName>
    <definedName name="OTROS_FIN_04">#REF!</definedName>
    <definedName name="OTROS_FIN_06">#REF!</definedName>
    <definedName name="OTROS_FIN_07">#REF!</definedName>
    <definedName name="OTROS_FIN_08">#REF!</definedName>
    <definedName name="OTROS_FIN_09">#REF!</definedName>
    <definedName name="OTROS_FIN_10">#REF!</definedName>
    <definedName name="OTROS_T10">#REF!</definedName>
    <definedName name="OTROS_T4">#REF!</definedName>
    <definedName name="OTROS_T6">#REF!</definedName>
    <definedName name="OTROS_T7">#REF!</definedName>
    <definedName name="OTROS_T8">#REF!</definedName>
    <definedName name="OTROS_T9">#REF!</definedName>
    <definedName name="SALDO_PENDIENTE">'[4]Info General'!$F$18</definedName>
    <definedName name="TRIMESTRE">'[4]Info General'!$C$16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4" l="1"/>
  <c r="G18" i="14"/>
  <c r="G29" i="14" s="1"/>
  <c r="B7" i="13"/>
  <c r="C7" i="13"/>
  <c r="D7" i="13"/>
  <c r="E7" i="13"/>
  <c r="F7" i="13"/>
  <c r="F31" i="13" s="1"/>
  <c r="G7" i="13"/>
  <c r="G31" i="13" s="1"/>
  <c r="B21" i="13"/>
  <c r="C21" i="13"/>
  <c r="D21" i="13"/>
  <c r="D31" i="13" s="1"/>
  <c r="E21" i="13"/>
  <c r="F21" i="13"/>
  <c r="G21" i="13"/>
  <c r="B28" i="13"/>
  <c r="B31" i="13" s="1"/>
  <c r="C28" i="13"/>
  <c r="C31" i="13" s="1"/>
  <c r="D28" i="13"/>
  <c r="E28" i="13"/>
  <c r="G28" i="13"/>
  <c r="E31" i="13" l="1"/>
</calcChain>
</file>

<file path=xl/sharedStrings.xml><?xml version="1.0" encoding="utf-8"?>
<sst xmlns="http://schemas.openxmlformats.org/spreadsheetml/2006/main" count="81" uniqueCount="60">
  <si>
    <t>Municipio de León, Gobierno del Estado de Guanajuato</t>
  </si>
  <si>
    <t>(PESOS)</t>
  </si>
  <si>
    <t>C.P. GRACIELA RODRÍGUEZ FLORES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</si>
  <si>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</si>
  <si>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</si>
  <si>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</si>
  <si>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A. Ingresos Derivados de Financiamientos</t>
  </si>
  <si>
    <t>Datos Informativos</t>
  </si>
  <si>
    <t>1. Ingresos Derivados de Financiamientos con Fuente de Pago de Recursos de Libre Disposición</t>
  </si>
  <si>
    <t>Concepto (b)</t>
  </si>
  <si>
    <t>I.      Deuda Pública</t>
  </si>
  <si>
    <t>H.    Participaciones y Aportaciones</t>
  </si>
  <si>
    <t>G.    Inversiones Financieras y Otras Provisiones</t>
  </si>
  <si>
    <t>F.     Inversión Pública</t>
  </si>
  <si>
    <t>E.     Bienes Muebles, Inmuebles e Intangibles</t>
  </si>
  <si>
    <t>D.    Transferencias, Asignaciones, Subsidios y Otras Ayudas</t>
  </si>
  <si>
    <t>C.    Servicios Generales</t>
  </si>
  <si>
    <t>B.     Materiales y Suministros</t>
  </si>
  <si>
    <t>A.     Servicios Personales</t>
  </si>
  <si>
    <t xml:space="preserve">H.    Participaciones y Aportaciones </t>
  </si>
  <si>
    <t xml:space="preserve">        Concepto (b)</t>
  </si>
  <si>
    <t>2 Los importes corresponden a los ingresos devengados al cierre trimestral más reciente disponible y estimados para el resto del ejercicio.</t>
  </si>
  <si>
    <t>1 Los importes corresponden al momento contable de los ingresos devengados.</t>
  </si>
  <si>
    <t>3. Ingresos Derivados de Financiamiento (3 = 1 + 2)</t>
  </si>
  <si>
    <t>2. Ingresos derivados de Financiamientos con Fuente de Pago de Transferencias Federales Etiquetadas</t>
  </si>
  <si>
    <t>4.  Total de Resultados de Ingresos (4=1+2+3)</t>
  </si>
  <si>
    <t>3.  Ingresos Derivados de Financiamientos (3=A)</t>
  </si>
  <si>
    <t>E.    Otras Transferencias Federales Etiquetadas</t>
  </si>
  <si>
    <t>D.    Transferencias, Subsidios y Subvenciones, y Pensiones y Jubilaciones</t>
  </si>
  <si>
    <t>C.    Fondos Distintos de Aportaciones</t>
  </si>
  <si>
    <t>B.    Convenios</t>
  </si>
  <si>
    <t>A.    Aportaciones</t>
  </si>
  <si>
    <t>2.  Transferencias Federales Etiquetadas (2=A+B+C+D+E)</t>
  </si>
  <si>
    <t>L.     Otros Ingresos de Libre Disposición</t>
  </si>
  <si>
    <t>K.    Convenios</t>
  </si>
  <si>
    <t xml:space="preserve">J.    Transferencias </t>
  </si>
  <si>
    <t>I.     Incentivos Derivados de la Colaboración Fiscal</t>
  </si>
  <si>
    <t>H.    Participaciones</t>
  </si>
  <si>
    <t>G.    Ingresos por Ventas de Bienes y Servicios</t>
  </si>
  <si>
    <t>F.    Aprovechamientos</t>
  </si>
  <si>
    <t>E.    Productos</t>
  </si>
  <si>
    <t>D.    Derechos</t>
  </si>
  <si>
    <t>C.    Contribuciones de Mejoras</t>
  </si>
  <si>
    <t>B.    Cuotas y Aportaciones de Seguridad Social</t>
  </si>
  <si>
    <t>A.    Impuestos</t>
  </si>
  <si>
    <t>1.  Ingresos de Libre Disposición (1=A+B+C+D+E+F+G+H+I+J+K+L)</t>
  </si>
  <si>
    <t>Año del Ejercicio
Vigente 2 (d)</t>
  </si>
  <si>
    <t>2022 ¹ (c)</t>
  </si>
  <si>
    <t>2021 ¹ (c)</t>
  </si>
  <si>
    <t>2020 ¹ (c)</t>
  </si>
  <si>
    <t>2019 ¹ (c)</t>
  </si>
  <si>
    <t>2018 ¹ (c)</t>
  </si>
  <si>
    <t>Resultados de Ingresos - LDF</t>
  </si>
  <si>
    <t>Formato 7 c) Resultados de Ingresos - LDF</t>
  </si>
  <si>
    <t>3.  Total del Resultado de Egresos (3=1+2)</t>
  </si>
  <si>
    <t>2.  Gasto Etiquetado (2=A+B+C+D+E+F+G+H+I)</t>
  </si>
  <si>
    <t>1.  Gasto No Etiquetado (1=A+B+C+D+E+F+G+H+I)</t>
  </si>
  <si>
    <t>Año del Ejercicio 
Vigente 2 (d)</t>
  </si>
  <si>
    <t>Resultados de Egresos - LDF</t>
  </si>
  <si>
    <t>Formato 7 d) Resultados de Egresos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</si>
</sst>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5" formatCode="#,##0.00_ ;\-#,##0.00\ "/>
    <numFmt numFmtId="167" formatCode="_-* #,##0_-;\-* #,##0_-;_-* &quot;-&quot;??_-;_-@_-"/>
    <numFmt numFmtId="168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3" fontId="0" fillId="0" borderId="0" xfId="0" applyNumberFormat="1"/>
    <xf numFmtId="0" fontId="3" fillId="0" borderId="5" xfId="0" applyFont="1" applyBorder="1"/>
    <xf numFmtId="165" fontId="6" fillId="0" borderId="2" xfId="2" applyNumberFormat="1" applyFont="1" applyBorder="1" applyAlignment="1" applyProtection="1">
      <alignment horizontal="center" vertical="top" wrapText="1"/>
      <protection locked="0"/>
    </xf>
    <xf numFmtId="165" fontId="6" fillId="0" borderId="0" xfId="2" applyNumberFormat="1" applyFont="1" applyBorder="1" applyAlignment="1" applyProtection="1">
      <alignment horizontal="center" vertical="top" wrapText="1"/>
      <protection locked="0"/>
    </xf>
    <xf numFmtId="167" fontId="0" fillId="0" borderId="0" xfId="1" applyNumberFormat="1" applyFont="1"/>
    <xf numFmtId="0" fontId="0" fillId="0" borderId="11" xfId="0" applyFill="1" applyBorder="1" applyAlignment="1">
      <alignment vertical="center"/>
    </xf>
    <xf numFmtId="168" fontId="2" fillId="0" borderId="10" xfId="1" applyNumberFormat="1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 indent="3"/>
    </xf>
    <xf numFmtId="168" fontId="0" fillId="0" borderId="10" xfId="1" applyNumberFormat="1" applyFont="1" applyFill="1" applyBorder="1" applyAlignment="1" applyProtection="1">
      <alignment vertical="center"/>
      <protection locked="0"/>
    </xf>
    <xf numFmtId="168" fontId="0" fillId="0" borderId="10" xfId="1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Fill="1" applyBorder="1" applyAlignment="1">
      <alignment horizontal="left" vertical="center" indent="6"/>
    </xf>
    <xf numFmtId="168" fontId="2" fillId="0" borderId="9" xfId="1" applyNumberFormat="1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>
      <alignment horizontal="left" vertical="center" indent="3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7" fillId="0" borderId="11" xfId="0" applyFont="1" applyBorder="1" applyAlignment="1">
      <alignment vertical="center"/>
    </xf>
    <xf numFmtId="3" fontId="8" fillId="0" borderId="10" xfId="1" applyNumberFormat="1" applyFont="1" applyFill="1" applyBorder="1" applyAlignment="1" applyProtection="1">
      <alignment vertical="center"/>
      <protection locked="0"/>
    </xf>
    <xf numFmtId="0" fontId="8" fillId="0" borderId="10" xfId="0" applyFont="1" applyFill="1" applyBorder="1" applyAlignment="1">
      <alignment horizontal="left" vertical="center" indent="3"/>
    </xf>
    <xf numFmtId="3" fontId="7" fillId="0" borderId="10" xfId="1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3" fontId="7" fillId="0" borderId="10" xfId="0" applyNumberFormat="1" applyFont="1" applyFill="1" applyBorder="1" applyAlignment="1">
      <alignment vertical="center"/>
    </xf>
    <xf numFmtId="3" fontId="7" fillId="0" borderId="10" xfId="1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left" vertical="center" indent="6"/>
    </xf>
    <xf numFmtId="3" fontId="8" fillId="0" borderId="9" xfId="1" applyNumberFormat="1" applyFont="1" applyFill="1" applyBorder="1" applyAlignment="1" applyProtection="1">
      <alignment vertical="center"/>
      <protection locked="0"/>
    </xf>
    <xf numFmtId="0" fontId="8" fillId="0" borderId="9" xfId="0" applyFont="1" applyFill="1" applyBorder="1" applyAlignment="1">
      <alignment horizontal="left" vertical="center" indent="3"/>
    </xf>
    <xf numFmtId="0" fontId="8" fillId="2" borderId="12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165" fontId="6" fillId="0" borderId="0" xfId="2" applyNumberFormat="1" applyFont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.ornelas/Documents/MONICA%20ORNELAS/monica.ornelas%2030-07-2019/monica.ornelas/2019/MODIFICACIONES%20PRESUPUESTALES/5%20MOD%20PPTAL/CUENTA%20PUBLICA/Formatos_Anexo_1_Criterios_LDF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RAMSES%20Y%20OTROS/daniel.hurtado/Documents/9.%20Cuenta%20P&#250;blica/2018/1.%20Cuenta%20P&#250;blica%201%20trimestre/2.%20Informaci&#243;n%20Direcciones/Presupuesto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an.oliva/Downloads/Formatos_Anexo_1_Criterios_LDF%20(3)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11">
          <cell r="C11" t="str">
            <v>Municipio de León, Gobierno del Estado de Guanajuato</v>
          </cell>
        </row>
        <row r="12">
          <cell r="C12">
            <v>2019</v>
          </cell>
        </row>
        <row r="25">
          <cell r="D25" t="str">
            <v>2014 ¹ (c)</v>
          </cell>
          <cell r="E25" t="str">
            <v>2015 ¹ (c)</v>
          </cell>
          <cell r="F25" t="str">
            <v>2016 ¹ (c)</v>
          </cell>
          <cell r="G25" t="str">
            <v>2017 ¹ (c)</v>
          </cell>
          <cell r="H25" t="str">
            <v>2018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León, Gobierno del Estado de Guanajuato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abSelected="1" zoomScale="69" zoomScaleNormal="69" workbookViewId="0">
      <selection activeCell="B7" sqref="B7"/>
    </sheetView>
  </sheetViews>
  <sheetFormatPr baseColWidth="10" defaultRowHeight="15" x14ac:dyDescent="0.25"/>
  <cols>
    <col min="1" max="1" width="88.140625" customWidth="1"/>
    <col min="2" max="7" width="20.7109375" customWidth="1"/>
    <col min="8" max="8" width="16.85546875" bestFit="1" customWidth="1"/>
  </cols>
  <sheetData>
    <row r="1" spans="1:8" ht="21" x14ac:dyDescent="0.25">
      <c r="A1" s="36" t="s">
        <v>53</v>
      </c>
      <c r="B1" s="36"/>
      <c r="C1" s="36"/>
      <c r="D1" s="36"/>
      <c r="E1" s="36"/>
      <c r="F1" s="36"/>
      <c r="G1" s="36"/>
    </row>
    <row r="2" spans="1:8" ht="15.75" x14ac:dyDescent="0.25">
      <c r="A2" s="44" t="s">
        <v>0</v>
      </c>
      <c r="B2" s="45"/>
      <c r="C2" s="45"/>
      <c r="D2" s="45"/>
      <c r="E2" s="45"/>
      <c r="F2" s="45"/>
      <c r="G2" s="46"/>
    </row>
    <row r="3" spans="1:8" ht="15.75" x14ac:dyDescent="0.25">
      <c r="A3" s="47" t="s">
        <v>52</v>
      </c>
      <c r="B3" s="48"/>
      <c r="C3" s="48"/>
      <c r="D3" s="48"/>
      <c r="E3" s="48"/>
      <c r="F3" s="48"/>
      <c r="G3" s="49"/>
    </row>
    <row r="4" spans="1:8" ht="15.75" x14ac:dyDescent="0.25">
      <c r="A4" s="50" t="s">
        <v>1</v>
      </c>
      <c r="B4" s="51"/>
      <c r="C4" s="51"/>
      <c r="D4" s="51"/>
      <c r="E4" s="51"/>
      <c r="F4" s="51"/>
      <c r="G4" s="52"/>
    </row>
    <row r="5" spans="1:8" ht="15.75" x14ac:dyDescent="0.25">
      <c r="A5" s="53" t="s">
        <v>9</v>
      </c>
      <c r="B5" s="55" t="s">
        <v>51</v>
      </c>
      <c r="C5" s="55" t="s">
        <v>50</v>
      </c>
      <c r="D5" s="55" t="s">
        <v>49</v>
      </c>
      <c r="E5" s="55" t="s">
        <v>48</v>
      </c>
      <c r="F5" s="55" t="s">
        <v>47</v>
      </c>
      <c r="G5" s="31">
        <v>2023</v>
      </c>
    </row>
    <row r="6" spans="1:8" ht="31.5" x14ac:dyDescent="0.25">
      <c r="A6" s="54"/>
      <c r="B6" s="56"/>
      <c r="C6" s="56"/>
      <c r="D6" s="56"/>
      <c r="E6" s="56"/>
      <c r="F6" s="56"/>
      <c r="G6" s="30" t="s">
        <v>46</v>
      </c>
    </row>
    <row r="7" spans="1:8" ht="15.75" x14ac:dyDescent="0.25">
      <c r="A7" s="29" t="s">
        <v>45</v>
      </c>
      <c r="B7" s="28">
        <f t="shared" ref="B7:G7" si="0">SUM(B8:B19)</f>
        <v>4100733175</v>
      </c>
      <c r="C7" s="28">
        <f t="shared" si="0"/>
        <v>4562298699</v>
      </c>
      <c r="D7" s="28">
        <f t="shared" si="0"/>
        <v>4703907090</v>
      </c>
      <c r="E7" s="28">
        <f t="shared" si="0"/>
        <v>5076646486.0199995</v>
      </c>
      <c r="F7" s="28">
        <f t="shared" si="0"/>
        <v>5959350460.2199993</v>
      </c>
      <c r="G7" s="28">
        <f t="shared" si="0"/>
        <v>6651757735</v>
      </c>
    </row>
    <row r="8" spans="1:8" ht="15.75" x14ac:dyDescent="0.25">
      <c r="A8" s="27" t="s">
        <v>44</v>
      </c>
      <c r="B8" s="22">
        <v>1104636028</v>
      </c>
      <c r="C8" s="22">
        <v>1191358418</v>
      </c>
      <c r="D8" s="22">
        <v>1244349527</v>
      </c>
      <c r="E8" s="22">
        <v>1511721577.3699996</v>
      </c>
      <c r="F8" s="22">
        <v>1695440807.8600001</v>
      </c>
      <c r="G8" s="22">
        <v>1784627291</v>
      </c>
      <c r="H8" s="6"/>
    </row>
    <row r="9" spans="1:8" ht="15.75" x14ac:dyDescent="0.25">
      <c r="A9" s="27" t="s">
        <v>43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6"/>
    </row>
    <row r="10" spans="1:8" ht="15.75" x14ac:dyDescent="0.25">
      <c r="A10" s="27" t="s">
        <v>42</v>
      </c>
      <c r="B10" s="22">
        <v>31214</v>
      </c>
      <c r="C10" s="22">
        <v>68577</v>
      </c>
      <c r="D10" s="22">
        <v>19664</v>
      </c>
      <c r="E10" s="22">
        <v>19293.98</v>
      </c>
      <c r="F10" s="22">
        <v>52043.909999999996</v>
      </c>
      <c r="G10" s="22">
        <v>101270</v>
      </c>
      <c r="H10" s="6"/>
    </row>
    <row r="11" spans="1:8" ht="15.75" x14ac:dyDescent="0.25">
      <c r="A11" s="27" t="s">
        <v>41</v>
      </c>
      <c r="B11" s="22">
        <v>363911278</v>
      </c>
      <c r="C11" s="22">
        <v>376647041</v>
      </c>
      <c r="D11" s="22">
        <v>377150085</v>
      </c>
      <c r="E11" s="22">
        <v>419188221.82000011</v>
      </c>
      <c r="F11" s="22">
        <v>432442255.19999999</v>
      </c>
      <c r="G11" s="22">
        <v>438874423</v>
      </c>
      <c r="H11" s="6"/>
    </row>
    <row r="12" spans="1:8" ht="15.75" x14ac:dyDescent="0.25">
      <c r="A12" s="27" t="s">
        <v>40</v>
      </c>
      <c r="B12" s="22">
        <v>159397555</v>
      </c>
      <c r="C12" s="22">
        <v>119179090</v>
      </c>
      <c r="D12" s="22">
        <v>98126060</v>
      </c>
      <c r="E12" s="22">
        <v>89542773.979999989</v>
      </c>
      <c r="F12" s="22">
        <v>165978370.02000001</v>
      </c>
      <c r="G12" s="22">
        <v>269708877</v>
      </c>
      <c r="H12" s="6"/>
    </row>
    <row r="13" spans="1:8" ht="15.75" x14ac:dyDescent="0.25">
      <c r="A13" s="27" t="s">
        <v>39</v>
      </c>
      <c r="B13" s="22">
        <v>247422981</v>
      </c>
      <c r="C13" s="22">
        <v>261777377</v>
      </c>
      <c r="D13" s="22">
        <v>268831035</v>
      </c>
      <c r="E13" s="22">
        <v>368043013.44</v>
      </c>
      <c r="F13" s="22">
        <v>256945657.98999998</v>
      </c>
      <c r="G13" s="22">
        <v>239962200</v>
      </c>
      <c r="H13" s="6"/>
    </row>
    <row r="14" spans="1:8" ht="15.75" x14ac:dyDescent="0.25">
      <c r="A14" s="27" t="s">
        <v>38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6"/>
    </row>
    <row r="15" spans="1:8" ht="15.75" x14ac:dyDescent="0.25">
      <c r="A15" s="27" t="s">
        <v>37</v>
      </c>
      <c r="B15" s="22">
        <v>2225334119</v>
      </c>
      <c r="C15" s="22">
        <v>2587933521</v>
      </c>
      <c r="D15" s="22">
        <v>2699529007</v>
      </c>
      <c r="E15" s="22">
        <v>2642417700.6500001</v>
      </c>
      <c r="F15" s="22">
        <v>3333210549.8399997</v>
      </c>
      <c r="G15" s="22">
        <v>3618064535</v>
      </c>
      <c r="H15" s="6"/>
    </row>
    <row r="16" spans="1:8" ht="15.75" x14ac:dyDescent="0.25">
      <c r="A16" s="27" t="s">
        <v>36</v>
      </c>
      <c r="B16" s="22">
        <v>0</v>
      </c>
      <c r="C16" s="22">
        <v>25334675</v>
      </c>
      <c r="D16" s="22">
        <v>15901712</v>
      </c>
      <c r="E16" s="22">
        <v>45713904.780000001</v>
      </c>
      <c r="F16" s="22">
        <v>74410972.319999993</v>
      </c>
      <c r="G16" s="22">
        <v>69101011</v>
      </c>
      <c r="H16" s="6"/>
    </row>
    <row r="17" spans="1:9" ht="15.75" x14ac:dyDescent="0.25">
      <c r="A17" s="27" t="s">
        <v>35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231318128</v>
      </c>
    </row>
    <row r="18" spans="1:9" ht="15.75" x14ac:dyDescent="0.25">
      <c r="A18" s="27" t="s">
        <v>34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9" ht="15.75" x14ac:dyDescent="0.25">
      <c r="A19" s="27" t="s">
        <v>33</v>
      </c>
      <c r="B19" s="22">
        <v>0</v>
      </c>
      <c r="C19" s="22">
        <v>0</v>
      </c>
      <c r="D19" s="22">
        <v>0</v>
      </c>
      <c r="E19" s="22">
        <v>0</v>
      </c>
      <c r="F19" s="22">
        <v>869803.08</v>
      </c>
      <c r="G19" s="22">
        <v>0</v>
      </c>
    </row>
    <row r="20" spans="1:9" ht="15.75" x14ac:dyDescent="0.25">
      <c r="A20" s="26"/>
      <c r="B20" s="25"/>
      <c r="C20" s="25"/>
      <c r="D20" s="25"/>
      <c r="E20" s="25"/>
      <c r="F20" s="25"/>
      <c r="G20" s="25"/>
    </row>
    <row r="21" spans="1:9" ht="15.75" x14ac:dyDescent="0.25">
      <c r="A21" s="21" t="s">
        <v>32</v>
      </c>
      <c r="B21" s="20">
        <f t="shared" ref="B21:G21" si="1">SUM(B22:B26)</f>
        <v>1844656164</v>
      </c>
      <c r="C21" s="20">
        <f t="shared" si="1"/>
        <v>1726704303</v>
      </c>
      <c r="D21" s="20">
        <f t="shared" si="1"/>
        <v>1705912842</v>
      </c>
      <c r="E21" s="20">
        <f t="shared" si="1"/>
        <v>1561196588.55</v>
      </c>
      <c r="F21" s="20">
        <f t="shared" si="1"/>
        <v>1879249928.05</v>
      </c>
      <c r="G21" s="20">
        <f t="shared" si="1"/>
        <v>2284625411</v>
      </c>
    </row>
    <row r="22" spans="1:9" ht="15.75" x14ac:dyDescent="0.25">
      <c r="A22" s="27" t="s">
        <v>31</v>
      </c>
      <c r="B22" s="22">
        <v>1197369302</v>
      </c>
      <c r="C22" s="22">
        <v>1347110206</v>
      </c>
      <c r="D22" s="22">
        <v>1381301845</v>
      </c>
      <c r="E22" s="22">
        <v>1396755020.47</v>
      </c>
      <c r="F22" s="22">
        <v>1750554272.52</v>
      </c>
      <c r="G22" s="22">
        <v>2154171043</v>
      </c>
      <c r="H22" s="2"/>
    </row>
    <row r="23" spans="1:9" ht="15.75" x14ac:dyDescent="0.25">
      <c r="A23" s="27" t="s">
        <v>30</v>
      </c>
      <c r="B23" s="22">
        <v>647286862</v>
      </c>
      <c r="C23" s="22">
        <v>379594097</v>
      </c>
      <c r="D23" s="22">
        <v>324610997</v>
      </c>
      <c r="E23" s="22">
        <v>164441568.08000001</v>
      </c>
      <c r="F23" s="22">
        <v>128695655.52999999</v>
      </c>
      <c r="G23" s="22">
        <v>560355</v>
      </c>
      <c r="H23" s="2"/>
    </row>
    <row r="24" spans="1:9" ht="15.75" x14ac:dyDescent="0.25">
      <c r="A24" s="27" t="s">
        <v>29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9" ht="15.75" x14ac:dyDescent="0.25">
      <c r="A25" s="27" t="s">
        <v>28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129894013</v>
      </c>
    </row>
    <row r="26" spans="1:9" ht="15.75" x14ac:dyDescent="0.25">
      <c r="A26" s="27" t="s">
        <v>27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9" ht="15.75" x14ac:dyDescent="0.25">
      <c r="A27" s="26"/>
      <c r="B27" s="25"/>
      <c r="C27" s="25"/>
      <c r="D27" s="25"/>
      <c r="E27" s="25"/>
      <c r="F27" s="25"/>
      <c r="G27" s="25"/>
    </row>
    <row r="28" spans="1:9" ht="15.75" x14ac:dyDescent="0.25">
      <c r="A28" s="21" t="s">
        <v>26</v>
      </c>
      <c r="B28" s="20">
        <f>B29</f>
        <v>0</v>
      </c>
      <c r="C28" s="20">
        <f>C29</f>
        <v>0</v>
      </c>
      <c r="D28" s="20">
        <f>D29</f>
        <v>0</v>
      </c>
      <c r="E28" s="20">
        <f>E29</f>
        <v>0</v>
      </c>
      <c r="F28" s="20">
        <v>0</v>
      </c>
      <c r="G28" s="20">
        <f>G29</f>
        <v>165834397</v>
      </c>
    </row>
    <row r="29" spans="1:9" ht="15.75" x14ac:dyDescent="0.25">
      <c r="A29" s="27" t="s">
        <v>6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165834397</v>
      </c>
    </row>
    <row r="30" spans="1:9" ht="15.75" x14ac:dyDescent="0.25">
      <c r="A30" s="26"/>
      <c r="B30" s="25"/>
      <c r="C30" s="25"/>
      <c r="D30" s="25"/>
      <c r="E30" s="25"/>
      <c r="F30" s="25"/>
      <c r="G30" s="24"/>
    </row>
    <row r="31" spans="1:9" ht="15.75" x14ac:dyDescent="0.25">
      <c r="A31" s="21" t="s">
        <v>25</v>
      </c>
      <c r="B31" s="20">
        <f t="shared" ref="B31:G31" si="2">B28+B21+B7</f>
        <v>5945389339</v>
      </c>
      <c r="C31" s="20">
        <f t="shared" si="2"/>
        <v>6289003002</v>
      </c>
      <c r="D31" s="20">
        <f t="shared" si="2"/>
        <v>6409819932</v>
      </c>
      <c r="E31" s="20">
        <f t="shared" si="2"/>
        <v>6637843074.5699997</v>
      </c>
      <c r="F31" s="20">
        <f t="shared" si="2"/>
        <v>7838600388.2699995</v>
      </c>
      <c r="G31" s="20">
        <f t="shared" si="2"/>
        <v>9102217543</v>
      </c>
      <c r="H31" s="2"/>
      <c r="I31" s="2"/>
    </row>
    <row r="32" spans="1:9" ht="15.75" x14ac:dyDescent="0.25">
      <c r="A32" s="26"/>
      <c r="B32" s="25"/>
      <c r="C32" s="25"/>
      <c r="D32" s="25"/>
      <c r="E32" s="25"/>
      <c r="F32" s="25"/>
      <c r="G32" s="24"/>
    </row>
    <row r="33" spans="1:7" ht="15.75" x14ac:dyDescent="0.25">
      <c r="A33" s="21" t="s">
        <v>7</v>
      </c>
      <c r="B33" s="25"/>
      <c r="C33" s="25"/>
      <c r="D33" s="25"/>
      <c r="E33" s="25"/>
      <c r="F33" s="25"/>
      <c r="G33" s="24"/>
    </row>
    <row r="34" spans="1:7" ht="31.5" x14ac:dyDescent="0.25">
      <c r="A34" s="23" t="s">
        <v>8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31.5" x14ac:dyDescent="0.25">
      <c r="A35" s="23" t="s">
        <v>24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15.75" x14ac:dyDescent="0.25">
      <c r="A36" s="21" t="s">
        <v>23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</row>
    <row r="37" spans="1:7" ht="15.75" x14ac:dyDescent="0.25">
      <c r="A37" s="19"/>
      <c r="B37" s="19"/>
      <c r="C37" s="19"/>
      <c r="D37" s="19"/>
      <c r="E37" s="19"/>
      <c r="F37" s="19"/>
      <c r="G37" s="19"/>
    </row>
    <row r="38" spans="1:7" x14ac:dyDescent="0.25">
      <c r="A38" s="18"/>
      <c r="B38" s="6"/>
      <c r="C38" s="6"/>
      <c r="D38" s="6"/>
      <c r="E38" s="6"/>
      <c r="F38" s="6"/>
      <c r="G38" s="6"/>
    </row>
    <row r="39" spans="1:7" x14ac:dyDescent="0.25">
      <c r="A39" s="43" t="s">
        <v>22</v>
      </c>
      <c r="B39" s="43"/>
      <c r="C39" s="43"/>
      <c r="D39" s="43"/>
      <c r="E39" s="43"/>
      <c r="F39" s="43"/>
      <c r="G39" s="43"/>
    </row>
    <row r="40" spans="1:7" x14ac:dyDescent="0.25">
      <c r="A40" s="43" t="s">
        <v>21</v>
      </c>
      <c r="B40" s="43"/>
      <c r="C40" s="43"/>
      <c r="D40" s="43"/>
      <c r="E40" s="43"/>
      <c r="F40" s="43"/>
      <c r="G40" s="43"/>
    </row>
    <row r="53" spans="1:5" x14ac:dyDescent="0.25">
      <c r="A53" s="1"/>
      <c r="B53" s="1"/>
      <c r="C53" s="3"/>
      <c r="D53" s="3"/>
      <c r="E53" s="3"/>
    </row>
    <row r="54" spans="1:5" x14ac:dyDescent="0.25">
      <c r="A54" s="4" t="s">
        <v>3</v>
      </c>
      <c r="B54" s="1"/>
      <c r="C54" s="32" t="s">
        <v>4</v>
      </c>
      <c r="D54" s="32"/>
      <c r="E54" s="32"/>
    </row>
    <row r="55" spans="1:5" ht="15" customHeight="1" x14ac:dyDescent="0.25">
      <c r="A55" s="5" t="s">
        <v>5</v>
      </c>
      <c r="B55" s="1"/>
      <c r="C55" s="32" t="s">
        <v>2</v>
      </c>
      <c r="D55" s="32"/>
      <c r="E55" s="32"/>
    </row>
  </sheetData>
  <mergeCells count="14">
    <mergeCell ref="C55:E55"/>
    <mergeCell ref="A39:G39"/>
    <mergeCell ref="A40:G40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C54:E54"/>
  </mergeCells>
  <pageMargins left="0.7" right="0.7" top="0.75" bottom="0.75" header="0.3" footer="0.3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workbookViewId="0">
      <selection activeCell="A12" sqref="A12"/>
    </sheetView>
  </sheetViews>
  <sheetFormatPr baseColWidth="10" defaultRowHeight="15" x14ac:dyDescent="0.25"/>
  <cols>
    <col min="1" max="1" width="61.85546875" bestFit="1" customWidth="1"/>
    <col min="2" max="8" width="16.85546875" bestFit="1" customWidth="1"/>
  </cols>
  <sheetData>
    <row r="1" spans="1:8" ht="21" x14ac:dyDescent="0.25">
      <c r="A1" s="36" t="s">
        <v>59</v>
      </c>
      <c r="B1" s="36"/>
      <c r="C1" s="36"/>
      <c r="D1" s="36"/>
      <c r="E1" s="36"/>
      <c r="F1" s="36"/>
      <c r="G1" s="36"/>
    </row>
    <row r="2" spans="1:8" x14ac:dyDescent="0.25">
      <c r="A2" s="37" t="s">
        <v>0</v>
      </c>
      <c r="B2" s="38"/>
      <c r="C2" s="38"/>
      <c r="D2" s="38"/>
      <c r="E2" s="38"/>
      <c r="F2" s="38"/>
      <c r="G2" s="39"/>
    </row>
    <row r="3" spans="1:8" x14ac:dyDescent="0.25">
      <c r="A3" s="40" t="s">
        <v>58</v>
      </c>
      <c r="B3" s="41"/>
      <c r="C3" s="41"/>
      <c r="D3" s="41"/>
      <c r="E3" s="41"/>
      <c r="F3" s="41"/>
      <c r="G3" s="42"/>
    </row>
    <row r="4" spans="1:8" x14ac:dyDescent="0.25">
      <c r="A4" s="33" t="s">
        <v>1</v>
      </c>
      <c r="B4" s="34"/>
      <c r="C4" s="34"/>
      <c r="D4" s="34"/>
      <c r="E4" s="34"/>
      <c r="F4" s="34"/>
      <c r="G4" s="35"/>
    </row>
    <row r="5" spans="1:8" x14ac:dyDescent="0.25">
      <c r="A5" s="57" t="s">
        <v>20</v>
      </c>
      <c r="B5" s="59" t="s">
        <v>51</v>
      </c>
      <c r="C5" s="59" t="s">
        <v>50</v>
      </c>
      <c r="D5" s="59" t="s">
        <v>49</v>
      </c>
      <c r="E5" s="59" t="s">
        <v>48</v>
      </c>
      <c r="F5" s="59" t="s">
        <v>47</v>
      </c>
      <c r="G5" s="17">
        <v>2023</v>
      </c>
    </row>
    <row r="6" spans="1:8" ht="30" x14ac:dyDescent="0.25">
      <c r="A6" s="58"/>
      <c r="B6" s="60"/>
      <c r="C6" s="60"/>
      <c r="D6" s="60"/>
      <c r="E6" s="60"/>
      <c r="F6" s="60"/>
      <c r="G6" s="16" t="s">
        <v>57</v>
      </c>
    </row>
    <row r="7" spans="1:8" x14ac:dyDescent="0.25">
      <c r="A7" s="15" t="s">
        <v>56</v>
      </c>
      <c r="B7" s="14">
        <v>4181795632</v>
      </c>
      <c r="C7" s="14">
        <v>4398257338</v>
      </c>
      <c r="D7" s="14">
        <v>4687515967</v>
      </c>
      <c r="E7" s="14">
        <v>4977292848</v>
      </c>
      <c r="F7" s="14">
        <v>5180448333</v>
      </c>
      <c r="G7" s="14">
        <f>SUM(G8:G16)</f>
        <v>6211457836.5999994</v>
      </c>
    </row>
    <row r="8" spans="1:8" x14ac:dyDescent="0.25">
      <c r="A8" s="13" t="s">
        <v>18</v>
      </c>
      <c r="B8" s="10">
        <v>1541163622</v>
      </c>
      <c r="C8" s="10">
        <v>1827242937</v>
      </c>
      <c r="D8" s="10">
        <v>2081453377</v>
      </c>
      <c r="E8" s="10">
        <v>2426537762</v>
      </c>
      <c r="F8" s="10">
        <v>2359909348</v>
      </c>
      <c r="G8" s="10">
        <v>2574419560</v>
      </c>
      <c r="H8" s="6"/>
    </row>
    <row r="9" spans="1:8" x14ac:dyDescent="0.25">
      <c r="A9" s="13" t="s">
        <v>17</v>
      </c>
      <c r="B9" s="10">
        <v>298918165</v>
      </c>
      <c r="C9" s="10">
        <v>316629970</v>
      </c>
      <c r="D9" s="10">
        <v>184865045</v>
      </c>
      <c r="E9" s="10">
        <v>266959743</v>
      </c>
      <c r="F9" s="10">
        <v>303977319</v>
      </c>
      <c r="G9" s="10">
        <v>299595995</v>
      </c>
      <c r="H9" s="6"/>
    </row>
    <row r="10" spans="1:8" x14ac:dyDescent="0.25">
      <c r="A10" s="13" t="s">
        <v>16</v>
      </c>
      <c r="B10" s="10">
        <v>833015172</v>
      </c>
      <c r="C10" s="10">
        <v>742342889</v>
      </c>
      <c r="D10" s="10">
        <v>738494675</v>
      </c>
      <c r="E10" s="10">
        <v>837216184</v>
      </c>
      <c r="F10" s="10">
        <v>865390799</v>
      </c>
      <c r="G10" s="10">
        <v>1150039742</v>
      </c>
      <c r="H10" s="6"/>
    </row>
    <row r="11" spans="1:8" x14ac:dyDescent="0.25">
      <c r="A11" s="13" t="s">
        <v>15</v>
      </c>
      <c r="B11" s="10">
        <v>657609463</v>
      </c>
      <c r="C11" s="10">
        <v>760628654</v>
      </c>
      <c r="D11" s="10">
        <v>991636224</v>
      </c>
      <c r="E11" s="10">
        <v>774839123</v>
      </c>
      <c r="F11" s="10">
        <v>951883765</v>
      </c>
      <c r="G11" s="10">
        <v>1344956767.2</v>
      </c>
      <c r="H11" s="6"/>
    </row>
    <row r="12" spans="1:8" x14ac:dyDescent="0.25">
      <c r="A12" s="13" t="s">
        <v>14</v>
      </c>
      <c r="B12" s="10">
        <v>105218017</v>
      </c>
      <c r="C12" s="10">
        <v>196181925</v>
      </c>
      <c r="D12" s="10">
        <v>57899985</v>
      </c>
      <c r="E12" s="10">
        <v>125871768</v>
      </c>
      <c r="F12" s="10">
        <v>57410090</v>
      </c>
      <c r="G12" s="10">
        <v>133346794.2</v>
      </c>
      <c r="H12" s="6"/>
    </row>
    <row r="13" spans="1:8" x14ac:dyDescent="0.25">
      <c r="A13" s="13" t="s">
        <v>13</v>
      </c>
      <c r="B13" s="10">
        <v>734402499</v>
      </c>
      <c r="C13" s="10">
        <v>522854696</v>
      </c>
      <c r="D13" s="10">
        <v>631551354</v>
      </c>
      <c r="E13" s="10">
        <v>545419147</v>
      </c>
      <c r="F13" s="10">
        <v>641877012</v>
      </c>
      <c r="G13" s="10">
        <v>707088474.20000005</v>
      </c>
      <c r="H13" s="6"/>
    </row>
    <row r="14" spans="1:8" x14ac:dyDescent="0.25">
      <c r="A14" s="13" t="s">
        <v>12</v>
      </c>
      <c r="B14" s="10">
        <v>11468694</v>
      </c>
      <c r="C14" s="10">
        <v>31776267</v>
      </c>
      <c r="D14" s="10">
        <v>1268238</v>
      </c>
      <c r="E14" s="10">
        <v>275093</v>
      </c>
      <c r="F14" s="10">
        <v>0</v>
      </c>
      <c r="G14" s="10">
        <v>0</v>
      </c>
      <c r="H14" s="6"/>
    </row>
    <row r="15" spans="1:8" x14ac:dyDescent="0.25">
      <c r="A15" s="13" t="s">
        <v>19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6"/>
    </row>
    <row r="16" spans="1:8" x14ac:dyDescent="0.25">
      <c r="A16" s="13" t="s">
        <v>10</v>
      </c>
      <c r="B16" s="10">
        <v>0</v>
      </c>
      <c r="C16" s="10">
        <v>600000</v>
      </c>
      <c r="D16" s="10">
        <v>347069</v>
      </c>
      <c r="E16" s="10">
        <v>174027</v>
      </c>
      <c r="F16" s="10">
        <v>0</v>
      </c>
      <c r="G16" s="10">
        <v>2010504</v>
      </c>
      <c r="H16" s="6"/>
    </row>
    <row r="17" spans="1:8" x14ac:dyDescent="0.25">
      <c r="A17" s="12"/>
      <c r="B17" s="11"/>
      <c r="C17" s="11"/>
      <c r="D17" s="11"/>
      <c r="E17" s="11"/>
      <c r="F17" s="11"/>
      <c r="G17" s="11"/>
    </row>
    <row r="18" spans="1:8" x14ac:dyDescent="0.25">
      <c r="A18" s="9" t="s">
        <v>55</v>
      </c>
      <c r="B18" s="8">
        <v>1814087150</v>
      </c>
      <c r="C18" s="8">
        <v>1823478805</v>
      </c>
      <c r="D18" s="8">
        <v>1692176785</v>
      </c>
      <c r="E18" s="8">
        <v>1603469470</v>
      </c>
      <c r="F18" s="8">
        <v>1850895369</v>
      </c>
      <c r="G18" s="8">
        <f>SUM(G19:G27)</f>
        <v>2137505120</v>
      </c>
    </row>
    <row r="19" spans="1:8" x14ac:dyDescent="0.25">
      <c r="A19" s="13" t="s">
        <v>18</v>
      </c>
      <c r="B19" s="10">
        <v>425289253</v>
      </c>
      <c r="C19" s="10">
        <v>327521243</v>
      </c>
      <c r="D19" s="10">
        <v>264908029</v>
      </c>
      <c r="E19" s="10">
        <v>188427974</v>
      </c>
      <c r="F19" s="10">
        <v>285753816</v>
      </c>
      <c r="G19" s="10">
        <v>314307934</v>
      </c>
      <c r="H19" s="6"/>
    </row>
    <row r="20" spans="1:8" x14ac:dyDescent="0.25">
      <c r="A20" s="13" t="s">
        <v>17</v>
      </c>
      <c r="B20" s="10">
        <v>22460076</v>
      </c>
      <c r="C20" s="10">
        <v>16438314</v>
      </c>
      <c r="D20" s="10">
        <v>142217270</v>
      </c>
      <c r="E20" s="10">
        <v>57168182</v>
      </c>
      <c r="F20" s="10">
        <v>8805815</v>
      </c>
      <c r="G20" s="10">
        <v>1073287</v>
      </c>
      <c r="H20" s="6"/>
    </row>
    <row r="21" spans="1:8" x14ac:dyDescent="0.25">
      <c r="A21" s="13" t="s">
        <v>16</v>
      </c>
      <c r="B21" s="10">
        <v>228451620</v>
      </c>
      <c r="C21" s="10">
        <v>311485542</v>
      </c>
      <c r="D21" s="10">
        <v>389567206</v>
      </c>
      <c r="E21" s="10">
        <v>348694961</v>
      </c>
      <c r="F21" s="10">
        <v>408600005</v>
      </c>
      <c r="G21" s="10">
        <v>353652419</v>
      </c>
      <c r="H21" s="6"/>
    </row>
    <row r="22" spans="1:8" x14ac:dyDescent="0.25">
      <c r="A22" s="13" t="s">
        <v>15</v>
      </c>
      <c r="B22" s="10">
        <v>224744276</v>
      </c>
      <c r="C22" s="10">
        <v>232241030</v>
      </c>
      <c r="D22" s="10">
        <v>196597888</v>
      </c>
      <c r="E22" s="10">
        <v>188465174</v>
      </c>
      <c r="F22" s="10">
        <v>318772082</v>
      </c>
      <c r="G22" s="10">
        <v>443528277</v>
      </c>
      <c r="H22" s="6"/>
    </row>
    <row r="23" spans="1:8" x14ac:dyDescent="0.25">
      <c r="A23" s="13" t="s">
        <v>14</v>
      </c>
      <c r="B23" s="10">
        <v>20843380</v>
      </c>
      <c r="C23" s="10">
        <v>16793018</v>
      </c>
      <c r="D23" s="10">
        <v>19459982</v>
      </c>
      <c r="E23" s="10">
        <v>140820010</v>
      </c>
      <c r="F23" s="10">
        <v>58022020</v>
      </c>
      <c r="G23" s="10">
        <v>60774284</v>
      </c>
      <c r="H23" s="6"/>
    </row>
    <row r="24" spans="1:8" x14ac:dyDescent="0.25">
      <c r="A24" s="13" t="s">
        <v>13</v>
      </c>
      <c r="B24" s="10">
        <v>705084226</v>
      </c>
      <c r="C24" s="10">
        <v>738828819</v>
      </c>
      <c r="D24" s="10">
        <v>527983162</v>
      </c>
      <c r="E24" s="10">
        <v>545644821</v>
      </c>
      <c r="F24" s="10">
        <v>607825956</v>
      </c>
      <c r="G24" s="10">
        <v>771630006</v>
      </c>
      <c r="H24" s="6"/>
    </row>
    <row r="25" spans="1:8" x14ac:dyDescent="0.25">
      <c r="A25" s="13" t="s">
        <v>12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6"/>
    </row>
    <row r="26" spans="1:8" x14ac:dyDescent="0.25">
      <c r="A26" s="13" t="s">
        <v>11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6"/>
    </row>
    <row r="27" spans="1:8" x14ac:dyDescent="0.25">
      <c r="A27" s="13" t="s">
        <v>10</v>
      </c>
      <c r="B27" s="10">
        <v>187214319</v>
      </c>
      <c r="C27" s="10">
        <v>180170839</v>
      </c>
      <c r="D27" s="10">
        <v>151443248</v>
      </c>
      <c r="E27" s="10">
        <v>134248347</v>
      </c>
      <c r="F27" s="10">
        <v>163115674</v>
      </c>
      <c r="G27" s="10">
        <v>192538913</v>
      </c>
      <c r="H27" s="6"/>
    </row>
    <row r="28" spans="1:8" x14ac:dyDescent="0.25">
      <c r="A28" s="12"/>
      <c r="B28" s="11"/>
      <c r="C28" s="11"/>
      <c r="D28" s="11"/>
      <c r="E28" s="11"/>
      <c r="F28" s="11"/>
      <c r="G28" s="11"/>
    </row>
    <row r="29" spans="1:8" x14ac:dyDescent="0.25">
      <c r="A29" s="9" t="s">
        <v>54</v>
      </c>
      <c r="B29" s="8">
        <v>5995882782</v>
      </c>
      <c r="C29" s="8">
        <v>6221736143</v>
      </c>
      <c r="D29" s="8">
        <v>6379692752</v>
      </c>
      <c r="E29" s="8">
        <v>6580762317</v>
      </c>
      <c r="F29" s="8">
        <v>7031343702</v>
      </c>
      <c r="G29" s="8">
        <f>G18+G7</f>
        <v>8348962956.5999994</v>
      </c>
    </row>
    <row r="30" spans="1:8" x14ac:dyDescent="0.25">
      <c r="A30" s="7"/>
      <c r="B30" s="7"/>
      <c r="C30" s="7"/>
      <c r="D30" s="7"/>
      <c r="E30" s="7"/>
      <c r="F30" s="7"/>
      <c r="G30" s="7"/>
    </row>
    <row r="31" spans="1:8" x14ac:dyDescent="0.25">
      <c r="A31" s="18"/>
      <c r="B31" s="6"/>
      <c r="C31" s="6"/>
      <c r="D31" s="6"/>
      <c r="E31" s="6"/>
      <c r="F31" s="6"/>
      <c r="G31" s="6"/>
    </row>
    <row r="32" spans="1:8" x14ac:dyDescent="0.25">
      <c r="A32" s="43" t="s">
        <v>22</v>
      </c>
      <c r="B32" s="43"/>
      <c r="C32" s="43"/>
      <c r="D32" s="43"/>
      <c r="E32" s="43"/>
      <c r="F32" s="43"/>
      <c r="G32" s="43"/>
    </row>
    <row r="33" spans="1:7" x14ac:dyDescent="0.25">
      <c r="A33" s="43" t="s">
        <v>21</v>
      </c>
      <c r="B33" s="43"/>
      <c r="C33" s="43"/>
      <c r="D33" s="43"/>
      <c r="E33" s="43"/>
      <c r="F33" s="43"/>
      <c r="G33" s="43"/>
    </row>
    <row r="48" spans="1:7" x14ac:dyDescent="0.25">
      <c r="A48" s="1"/>
      <c r="B48" s="1"/>
      <c r="C48" s="3"/>
      <c r="D48" s="3"/>
      <c r="E48" s="3"/>
    </row>
    <row r="49" spans="1:5" ht="14.45" customHeight="1" x14ac:dyDescent="0.25">
      <c r="A49" s="4" t="s">
        <v>3</v>
      </c>
      <c r="B49" s="1"/>
      <c r="C49" s="32" t="s">
        <v>4</v>
      </c>
      <c r="D49" s="32"/>
      <c r="E49" s="32"/>
    </row>
    <row r="50" spans="1:5" ht="15" customHeight="1" x14ac:dyDescent="0.25">
      <c r="A50" s="5" t="s">
        <v>5</v>
      </c>
      <c r="B50" s="1"/>
      <c r="C50" s="32" t="s">
        <v>2</v>
      </c>
      <c r="D50" s="32"/>
      <c r="E50" s="32"/>
    </row>
  </sheetData>
  <mergeCells count="14">
    <mergeCell ref="A33:G33"/>
    <mergeCell ref="C49:E49"/>
    <mergeCell ref="C50:E50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A32:G32"/>
  </mergeCells>
  <dataValidations count="4">
    <dataValidation allowBlank="1" showInputMessage="1" showErrorMessage="1" prompt="Año 1 (c)" sqref="E5:F6"/>
    <dataValidation allowBlank="1" showInputMessage="1" showErrorMessage="1" prompt="Año 2 (c)" sqref="D5:D6"/>
    <dataValidation allowBlank="1" showInputMessage="1" showErrorMessage="1" prompt="Año 3 (c)" sqref="C5:C6"/>
    <dataValidation allowBlank="1" showInputMessage="1" showErrorMessage="1" prompt="Año 5 (c)" sqref="B5:B6"/>
  </dataValidation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7C</vt:lpstr>
      <vt:lpstr>Formato 7D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Estefany Merced Nunez Lopez</dc:creator>
  <cp:lastModifiedBy>Claudia Elizabeth Casillas Villegas</cp:lastModifiedBy>
  <cp:lastPrinted>2024-02-16T17:33:29Z</cp:lastPrinted>
  <dcterms:created xsi:type="dcterms:W3CDTF">2024-02-16T17:01:47Z</dcterms:created>
  <dcterms:modified xsi:type="dcterms:W3CDTF">2024-03-01T19:59:25Z</dcterms:modified>
</cp:coreProperties>
</file>